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<sst xmlns="http://schemas.openxmlformats.org/spreadsheetml/2006/main" count="24" uniqueCount="23">
  <si>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Kн %</t>
  </si>
  <si>
    <t>K %</t>
  </si>
  <si>
    <t>K - коефициент на увеличение на специфичния разход от натоварването;</t>
  </si>
  <si>
    <t>Кн - коефициент на натоварване;</t>
  </si>
  <si>
    <t>К = Е/Ео</t>
  </si>
  <si>
    <t>Ео - минимален специфичен разход при Кн = 100 %.</t>
  </si>
  <si>
    <t xml:space="preserve">E - специфичен разход при определено натоварване на ПА. </t>
  </si>
  <si>
    <t>Пример:</t>
  </si>
  <si>
    <t>Ео = (1+0.8*(1-0.7))/0.7 = 1.77 KWh</t>
  </si>
  <si>
    <t>K1 = 110 % при Кн = 60 % ; K2 = 102 % при Кн = 90 % от графиката.</t>
  </si>
  <si>
    <t>Е = (K1 - K2)*Eo = (1.1 - 1.02)*1.77 = 0.142 KWh</t>
  </si>
  <si>
    <r>
      <t xml:space="preserve">За една година икономията на ел.енергия ще бъде : Т*E = 0.142*8000 = </t>
    </r>
    <r>
      <rPr>
        <b/>
        <sz val="10"/>
        <rFont val="Tahoma"/>
        <family val="2"/>
      </rPr>
      <t>1136 KWh</t>
    </r>
  </si>
  <si>
    <r>
      <t>Ео  = (1+0.8*(1-</t>
    </r>
    <r>
      <rPr>
        <sz val="10"/>
        <rFont val="Symbol"/>
        <family val="1"/>
      </rPr>
      <t>h</t>
    </r>
    <r>
      <rPr>
        <sz val="10"/>
        <rFont val="Tahoma"/>
        <family val="0"/>
      </rPr>
      <t>))/</t>
    </r>
    <r>
      <rPr>
        <sz val="10"/>
        <rFont val="Symbol"/>
        <family val="1"/>
      </rPr>
      <t xml:space="preserve">h </t>
    </r>
  </si>
  <si>
    <r>
      <t xml:space="preserve">,където </t>
    </r>
    <r>
      <rPr>
        <sz val="10"/>
        <rFont val="Symbol"/>
        <family val="1"/>
      </rPr>
      <t xml:space="preserve">h </t>
    </r>
    <r>
      <rPr>
        <sz val="10"/>
        <rFont val="Tahoma"/>
        <family val="2"/>
      </rPr>
      <t>е КПД на ПА.</t>
    </r>
  </si>
  <si>
    <t>Кн = Ip/Iн %</t>
  </si>
  <si>
    <t>КПД</t>
  </si>
  <si>
    <t>Ео</t>
  </si>
  <si>
    <r>
      <t xml:space="preserve">ПА работи с Кн = 60 % и </t>
    </r>
    <r>
      <rPr>
        <b/>
        <sz val="12"/>
        <rFont val="Symbol"/>
        <family val="1"/>
      </rPr>
      <t>h</t>
    </r>
    <r>
      <rPr>
        <b/>
        <sz val="8"/>
        <rFont val="Tahoma"/>
        <family val="0"/>
      </rPr>
      <t xml:space="preserve"> = 0.7.Да се определи годишната икономия на ел.енергия,</t>
    </r>
  </si>
  <si>
    <t>ако ПА се натовари до Кн= 90 % и ПА работи с Т=8000 часа годишно.</t>
  </si>
  <si>
    <t>Приложение 6</t>
  </si>
  <si>
    <t>TRPR6</t>
  </si>
  <si>
    <t>Методика за определяне ефекта от оптималното натоварване на ел.мотора</t>
  </si>
  <si>
    <t>Оптималното натоварване на ел. мотора е в обхвата на 60 % - 80 % от пълното натоварване.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</si>
</sst>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\ &quot;лв&quot;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0"/>
      <name val="Tahoma"/>
      <family val="0"/>
    </font>
    <font>
      <sz val="8"/>
      <name val="Tahoma"/>
      <family val="2"/>
    </font>
    <font>
      <sz val="10"/>
      <name val="Symbol"/>
      <family val="1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0"/>
    </font>
    <font>
      <b/>
      <sz val="12"/>
      <name val="Symbol"/>
      <family val="1"/>
    </font>
    <font>
      <u val="single"/>
      <sz val="10"/>
      <name val="Tahoma"/>
      <family val="2"/>
    </font>
    <font>
      <b/>
      <u val="single"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Tahoma"/>
      <family val="0"/>
    </font>
    <font>
      <sz val="8"/>
      <color indexed="8"/>
      <name val="Tahoma"/>
      <family val="0"/>
    </font>
    <font>
      <sz val="9.5"/>
      <color indexed="8"/>
      <name val="Tahoma"/>
      <family val="0"/>
    </font>
    <font>
      <sz val="12"/>
      <color indexed="8"/>
      <name val="Tahoma"/>
      <family val="0"/>
    </font>
    <font>
      <sz val="9"/>
      <color indexed="8"/>
      <name val="Tahom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Зависимост на изменението на специфичния разход на ел.енергия от коефициента на натоварване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675"/>
          <c:w val="0.93525"/>
          <c:h val="0.90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Sheet1!$A$18:$A$21</c:f>
              <c:numCache/>
            </c:numRef>
          </c:xVal>
          <c:yVal>
            <c:numRef>
              <c:f>Sheet1!$B$18:$B$21</c:f>
              <c:numCache/>
            </c:numRef>
          </c:yVal>
          <c:smooth val="1"/>
        </c:ser>
        <c:axId val="33496343"/>
        <c:axId val="33031632"/>
      </c:scatterChart>
      <c:valAx>
        <c:axId val="33496343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Коефициент на натоварване Кн %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3031632"/>
        <c:crosses val="autoZero"/>
        <c:crossBetween val="midCat"/>
        <c:dispUnits/>
        <c:majorUnit val="10"/>
        <c:minorUnit val="10"/>
      </c:valAx>
      <c:valAx>
        <c:axId val="33031632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K %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3496343"/>
        <c:crosses val="autoZero"/>
        <c:crossBetween val="midCat"/>
        <c:dispUnits/>
        <c:majorUnit val="2"/>
        <c:min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Зависимост на относителния разход от КПД на машината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7"/>
          <c:w val="0.8455"/>
          <c:h val="0.87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Sheet1!$L$5:$L$25</c:f>
              <c:numCache/>
            </c:numRef>
          </c:xVal>
          <c:yVal>
            <c:numRef>
              <c:f>Sheet1!$M$5:$M$25</c:f>
              <c:numCache/>
            </c:numRef>
          </c:yVal>
          <c:smooth val="1"/>
        </c:ser>
        <c:axId val="28849233"/>
        <c:axId val="58316506"/>
      </c:scatterChart>
      <c:valAx>
        <c:axId val="28849233"/>
        <c:scaling>
          <c:orientation val="minMax"/>
          <c:max val="0.82"/>
          <c:min val="0.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КПД на машината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506"/>
        <c:crosses val="autoZero"/>
        <c:crossBetween val="midCat"/>
        <c:dispUnits/>
        <c:majorUnit val="0.04"/>
        <c:minorUnit val="0.04"/>
      </c:valAx>
      <c:valAx>
        <c:axId val="58316506"/>
        <c:scaling>
          <c:orientation val="minMax"/>
          <c:min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Относителен разход Ео , 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9233"/>
        <c:crosses val="autoZero"/>
        <c:crossBetween val="midCat"/>
        <c:dispUnits/>
        <c:majorUnit val="0.2"/>
        <c:minorUnit val="0.2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15</xdr:row>
      <xdr:rowOff>38100</xdr:rowOff>
    </xdr:from>
    <xdr:to>
      <xdr:col>10</xdr:col>
      <xdr:colOff>485775</xdr:colOff>
      <xdr:row>59</xdr:row>
      <xdr:rowOff>19050</xdr:rowOff>
    </xdr:to>
    <xdr:graphicFrame>
      <xdr:nvGraphicFramePr>
        <xdr:cNvPr id="1" name="Chart 1"/>
        <xdr:cNvGraphicFramePr/>
      </xdr:nvGraphicFramePr>
      <xdr:xfrm>
        <a:off x="733425" y="2524125"/>
        <a:ext cx="533400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</xdr:row>
      <xdr:rowOff>95250</xdr:rowOff>
    </xdr:from>
    <xdr:to>
      <xdr:col>21</xdr:col>
      <xdr:colOff>485775</xdr:colOff>
      <xdr:row>59</xdr:row>
      <xdr:rowOff>19050</xdr:rowOff>
    </xdr:to>
    <xdr:graphicFrame>
      <xdr:nvGraphicFramePr>
        <xdr:cNvPr id="2" name="Chart 2"/>
        <xdr:cNvGraphicFramePr/>
      </xdr:nvGraphicFramePr>
      <xdr:xfrm>
        <a:off x="7124700" y="438150"/>
        <a:ext cx="5276850" cy="919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333375</xdr:colOff>
      <xdr:row>62</xdr:row>
      <xdr:rowOff>85725</xdr:rowOff>
    </xdr:from>
    <xdr:to>
      <xdr:col>9</xdr:col>
      <xdr:colOff>295275</xdr:colOff>
      <xdr:row>82</xdr:row>
      <xdr:rowOff>95250</xdr:rowOff>
    </xdr:to>
    <xdr:pic>
      <xdr:nvPicPr>
        <xdr:cNvPr id="3" name="Picture 3" descr="classical mechanics - Why is an electric motor more efficient at higher  loads? - Physics Stack Exchan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0182225"/>
          <a:ext cx="45815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52">
      <selection activeCell="P65" sqref="P65"/>
    </sheetView>
  </sheetViews>
  <sheetFormatPr defaultColWidth="9.140625" defaultRowHeight="12.75"/>
  <cols>
    <col min="1" max="2" width="5.28125" style="0" customWidth="1"/>
    <col min="11" max="11" width="8.140625" style="0" customWidth="1"/>
    <col min="12" max="12" width="6.8515625" style="0" customWidth="1"/>
    <col min="13" max="13" width="6.8515625" style="1" customWidth="1"/>
    <col min="14" max="14" width="9.140625" style="1" customWidth="1"/>
  </cols>
  <sheetData>
    <row r="1" spans="1:11" ht="12.75">
      <c r="A1" t="s">
        <v>19</v>
      </c>
      <c r="K1" s="10" t="s">
        <v>20</v>
      </c>
    </row>
    <row r="2" spans="1:12" ht="14.25">
      <c r="A2" s="11" t="s">
        <v>21</v>
      </c>
      <c r="L2" s="7" t="s">
        <v>12</v>
      </c>
    </row>
    <row r="3" spans="1:12" ht="12.75">
      <c r="A3" t="s">
        <v>3</v>
      </c>
      <c r="F3" t="s">
        <v>14</v>
      </c>
      <c r="L3" s="7"/>
    </row>
    <row r="4" spans="1:13" ht="12.75">
      <c r="A4" t="s">
        <v>2</v>
      </c>
      <c r="L4" t="s">
        <v>15</v>
      </c>
      <c r="M4" s="1" t="s">
        <v>16</v>
      </c>
    </row>
    <row r="5" spans="1:13" ht="12.75">
      <c r="A5" t="s">
        <v>4</v>
      </c>
      <c r="L5" s="1">
        <v>0.4</v>
      </c>
      <c r="M5" s="6">
        <f>(1+0.8*(1-L5))/L5</f>
        <v>3.6999999999999997</v>
      </c>
    </row>
    <row r="6" spans="1:13" ht="12.75">
      <c r="A6" t="s">
        <v>5</v>
      </c>
      <c r="I6" s="3"/>
      <c r="L6" s="1">
        <f>L5+0.02</f>
        <v>0.42000000000000004</v>
      </c>
      <c r="M6" s="6">
        <f aca="true" t="shared" si="0" ref="M6:M25">(1+0.8*(1-L6))/L6</f>
        <v>3.4857142857142853</v>
      </c>
    </row>
    <row r="7" spans="1:13" ht="12.75">
      <c r="A7" t="s">
        <v>6</v>
      </c>
      <c r="L7" s="1">
        <f aca="true" t="shared" si="1" ref="L7:L25">L6+0.02</f>
        <v>0.44000000000000006</v>
      </c>
      <c r="M7" s="6">
        <f t="shared" si="0"/>
        <v>3.2909090909090906</v>
      </c>
    </row>
    <row r="8" spans="1:13" ht="12.75">
      <c r="A8" t="s">
        <v>12</v>
      </c>
      <c r="D8" t="s">
        <v>13</v>
      </c>
      <c r="L8" s="1">
        <f t="shared" si="1"/>
        <v>0.4600000000000001</v>
      </c>
      <c r="M8" s="6">
        <f t="shared" si="0"/>
        <v>3.113043478260869</v>
      </c>
    </row>
    <row r="9" spans="1:13" ht="12.75">
      <c r="A9" s="5" t="s">
        <v>7</v>
      </c>
      <c r="L9" s="1">
        <f t="shared" si="1"/>
        <v>0.4800000000000001</v>
      </c>
      <c r="M9" s="6">
        <f t="shared" si="0"/>
        <v>2.9499999999999993</v>
      </c>
    </row>
    <row r="10" spans="1:13" ht="15.75">
      <c r="A10" s="8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">
        <f t="shared" si="1"/>
        <v>0.5000000000000001</v>
      </c>
      <c r="M10" s="6">
        <f t="shared" si="0"/>
        <v>2.7999999999999994</v>
      </c>
    </row>
    <row r="11" spans="1:13" ht="12.75">
      <c r="A11" s="8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">
        <f t="shared" si="1"/>
        <v>0.5200000000000001</v>
      </c>
      <c r="M11" s="6">
        <f t="shared" si="0"/>
        <v>2.6615384615384605</v>
      </c>
    </row>
    <row r="12" spans="1:13" ht="12.75">
      <c r="A12" s="8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">
        <f t="shared" si="1"/>
        <v>0.5400000000000001</v>
      </c>
      <c r="M12" s="6">
        <f t="shared" si="0"/>
        <v>2.5333333333333323</v>
      </c>
    </row>
    <row r="13" spans="1:13" ht="12.75">
      <c r="A13" s="8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">
        <f t="shared" si="1"/>
        <v>0.5600000000000002</v>
      </c>
      <c r="M13" s="6">
        <f t="shared" si="0"/>
        <v>2.4142857142857133</v>
      </c>
    </row>
    <row r="14" spans="1:13" ht="12.75">
      <c r="A14" s="8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">
        <f t="shared" si="1"/>
        <v>0.5800000000000002</v>
      </c>
      <c r="M14" s="6">
        <f t="shared" si="0"/>
        <v>2.303448275862068</v>
      </c>
    </row>
    <row r="15" spans="1:13" ht="12.75">
      <c r="A15" s="4" t="s">
        <v>11</v>
      </c>
      <c r="L15" s="1">
        <f t="shared" si="1"/>
        <v>0.6000000000000002</v>
      </c>
      <c r="M15" s="6">
        <f t="shared" si="0"/>
        <v>2.199999999999999</v>
      </c>
    </row>
    <row r="16" spans="12:13" ht="12.75">
      <c r="L16" s="1">
        <f t="shared" si="1"/>
        <v>0.6200000000000002</v>
      </c>
      <c r="M16" s="6">
        <f t="shared" si="0"/>
        <v>2.103225806451612</v>
      </c>
    </row>
    <row r="17" spans="1:13" ht="12.75">
      <c r="A17" s="1" t="s">
        <v>0</v>
      </c>
      <c r="B17" s="1" t="s">
        <v>1</v>
      </c>
      <c r="L17" s="1">
        <f t="shared" si="1"/>
        <v>0.6400000000000002</v>
      </c>
      <c r="M17" s="6">
        <f t="shared" si="0"/>
        <v>2.012499999999999</v>
      </c>
    </row>
    <row r="18" spans="1:13" ht="12.75">
      <c r="A18" s="2">
        <v>100</v>
      </c>
      <c r="B18" s="2">
        <v>100</v>
      </c>
      <c r="L18" s="1">
        <f t="shared" si="1"/>
        <v>0.6600000000000003</v>
      </c>
      <c r="M18" s="6">
        <f t="shared" si="0"/>
        <v>1.9272727272727261</v>
      </c>
    </row>
    <row r="19" spans="1:13" ht="12.75">
      <c r="A19" s="2">
        <v>60</v>
      </c>
      <c r="B19" s="2">
        <v>110</v>
      </c>
      <c r="L19" s="1">
        <f t="shared" si="1"/>
        <v>0.6800000000000003</v>
      </c>
      <c r="M19" s="6">
        <f t="shared" si="0"/>
        <v>1.8470588235294108</v>
      </c>
    </row>
    <row r="20" spans="1:13" ht="12.75">
      <c r="A20" s="2">
        <v>40</v>
      </c>
      <c r="B20" s="2">
        <v>123</v>
      </c>
      <c r="L20" s="1">
        <f t="shared" si="1"/>
        <v>0.7000000000000003</v>
      </c>
      <c r="M20" s="6">
        <f t="shared" si="0"/>
        <v>1.7714285714285705</v>
      </c>
    </row>
    <row r="21" spans="1:13" ht="12.75">
      <c r="A21" s="2">
        <v>20</v>
      </c>
      <c r="B21" s="2">
        <v>158</v>
      </c>
      <c r="L21" s="1">
        <f t="shared" si="1"/>
        <v>0.7200000000000003</v>
      </c>
      <c r="M21" s="6">
        <f t="shared" si="0"/>
        <v>1.6999999999999988</v>
      </c>
    </row>
    <row r="22" spans="12:13" ht="12.75">
      <c r="L22" s="1">
        <f>L21+0.02</f>
        <v>0.7400000000000003</v>
      </c>
      <c r="M22" s="6">
        <f t="shared" si="0"/>
        <v>1.6324324324324313</v>
      </c>
    </row>
    <row r="23" spans="12:13" ht="12.75">
      <c r="L23" s="1">
        <f t="shared" si="1"/>
        <v>0.7600000000000003</v>
      </c>
      <c r="M23" s="6">
        <f t="shared" si="0"/>
        <v>1.5684210526315778</v>
      </c>
    </row>
    <row r="24" spans="12:13" ht="12.75">
      <c r="L24" s="1">
        <f t="shared" si="1"/>
        <v>0.7800000000000004</v>
      </c>
      <c r="M24" s="6">
        <f t="shared" si="0"/>
        <v>1.5076923076923066</v>
      </c>
    </row>
    <row r="25" spans="12:13" ht="12.75">
      <c r="L25" s="1">
        <f t="shared" si="1"/>
        <v>0.8000000000000004</v>
      </c>
      <c r="M25" s="6">
        <f t="shared" si="0"/>
        <v>1.4499999999999988</v>
      </c>
    </row>
    <row r="62" ht="12.75">
      <c r="A62" t="s">
        <v>22</v>
      </c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sheetProtection/>
  <printOptions/>
  <pageMargins left="0.7480314960629921" right="0.15748031496062992" top="0.4724409448818898" bottom="0.1968503937007874" header="0.2362204724409449" footer="0"/>
  <pageSetup horizontalDpi="120" verticalDpi="120" orientation="portrait" paperSize="9" r:id="rId2"/>
  <headerFooter alignWithMargins="0">
    <oddHeader>&amp;C&amp;F&amp;R&amp;D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</dc:creator>
  <cp:keywords/>
  <dc:description/>
  <cp:lastModifiedBy>Rumen Yordanov</cp:lastModifiedBy>
  <cp:lastPrinted>2002-02-12T11:23:47Z</cp:lastPrinted>
  <dcterms:created xsi:type="dcterms:W3CDTF">2001-05-28T18:57:22Z</dcterms:created>
  <dcterms:modified xsi:type="dcterms:W3CDTF">2022-05-03T13:29:16Z</dcterms:modified>
  <cp:category/>
  <cp:version/>
  <cp:contentType/>
  <cp:contentStatus/>
</cp:coreProperties>
</file>